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汇总表" sheetId="1" r:id="rId1"/>
  </sheets>
  <definedNames>
    <definedName name="_xlnm._FilterDatabase" localSheetId="0" hidden="1">汇总表!$A$3:$J$33</definedName>
  </definedNames>
  <calcPr calcId="144525" calcCompleted="0" calcOnSave="0" concurrentCalc="0"/>
</workbook>
</file>

<file path=xl/sharedStrings.xml><?xml version="1.0" encoding="utf-8"?>
<sst xmlns="http://schemas.openxmlformats.org/spreadsheetml/2006/main" count="72" uniqueCount="49">
  <si>
    <t>附件</t>
  </si>
  <si>
    <r>
      <t>2022</t>
    </r>
    <r>
      <rPr>
        <sz val="18"/>
        <color rgb="FF000000"/>
        <rFont val="方正公文小标宋"/>
        <charset val="134"/>
      </rPr>
      <t>年中央财政新能源汽车推广应用补助资金清算汇总表（东莞市）</t>
    </r>
  </si>
  <si>
    <t>车辆生产企业</t>
  </si>
  <si>
    <t>推广年度</t>
  </si>
  <si>
    <t>序号</t>
  </si>
  <si>
    <t>推荐目录批次</t>
  </si>
  <si>
    <t>车辆型号</t>
  </si>
  <si>
    <t>核定补助标准（万元）</t>
  </si>
  <si>
    <t>核定推广数量（台）</t>
  </si>
  <si>
    <t>核定补助资金（万元）</t>
  </si>
  <si>
    <t>本次拨付（万元）</t>
  </si>
  <si>
    <t>备注</t>
  </si>
  <si>
    <r>
      <rPr>
        <sz val="12"/>
        <color rgb="FF000000"/>
        <rFont val="Times New Roman"/>
        <charset val="134"/>
      </rPr>
      <t>2016</t>
    </r>
    <r>
      <rPr>
        <sz val="12"/>
        <color rgb="FF000000"/>
        <rFont val="宋体"/>
        <charset val="134"/>
      </rPr>
      <t>年</t>
    </r>
  </si>
  <si>
    <t>东莞中汽宏远汽车有限公司</t>
  </si>
  <si>
    <r>
      <rPr>
        <sz val="12"/>
        <color rgb="FF000000"/>
        <rFont val="Times New Roman"/>
        <charset val="134"/>
      </rPr>
      <t>2017</t>
    </r>
    <r>
      <rPr>
        <sz val="12"/>
        <color rgb="FF000000"/>
        <rFont val="宋体"/>
        <charset val="134"/>
      </rPr>
      <t>年</t>
    </r>
  </si>
  <si>
    <t>2017-4</t>
  </si>
  <si>
    <t>KMT6109GBEV5</t>
  </si>
  <si>
    <t>KMT6109GBEV6</t>
  </si>
  <si>
    <t>2017-5</t>
  </si>
  <si>
    <t>KMT6109GBEV7</t>
  </si>
  <si>
    <t>KMT6802GBEV</t>
  </si>
  <si>
    <t>2017-9</t>
  </si>
  <si>
    <t>KMT6802GBEV1</t>
  </si>
  <si>
    <t>KMT6802GBEV2</t>
  </si>
  <si>
    <t>2017-3</t>
  </si>
  <si>
    <t>KMT6860GBEV6</t>
  </si>
  <si>
    <t>KMT6860GBEV7</t>
  </si>
  <si>
    <t>小计</t>
  </si>
  <si>
    <r>
      <rPr>
        <sz val="12"/>
        <color indexed="8"/>
        <rFont val="Times New Roman"/>
        <charset val="134"/>
      </rPr>
      <t>2018</t>
    </r>
    <r>
      <rPr>
        <sz val="12"/>
        <color indexed="8"/>
        <rFont val="宋体"/>
        <charset val="134"/>
      </rPr>
      <t>年</t>
    </r>
  </si>
  <si>
    <t>2018-6</t>
  </si>
  <si>
    <t>KMT6802GBEV3</t>
  </si>
  <si>
    <t>2018-7</t>
  </si>
  <si>
    <t>KMT6861GBEV1</t>
  </si>
  <si>
    <t>KMT6861GBEV2</t>
  </si>
  <si>
    <t>2018-8</t>
  </si>
  <si>
    <t>KMT6106GBEV1</t>
  </si>
  <si>
    <t>KMT6106GBEV2</t>
  </si>
  <si>
    <r>
      <rPr>
        <sz val="12"/>
        <color indexed="8"/>
        <rFont val="Times New Roman"/>
        <charset val="134"/>
      </rPr>
      <t>2019</t>
    </r>
    <r>
      <rPr>
        <sz val="12"/>
        <color indexed="8"/>
        <rFont val="宋体"/>
        <charset val="134"/>
      </rPr>
      <t>年</t>
    </r>
  </si>
  <si>
    <t>预拨</t>
  </si>
  <si>
    <t>2019-5</t>
  </si>
  <si>
    <t>KMT6106GBEV</t>
  </si>
  <si>
    <t>2019-8</t>
  </si>
  <si>
    <t>KMT6861GBEV5</t>
  </si>
  <si>
    <t>KMT6106GBEV4</t>
  </si>
  <si>
    <t>KMT6861GBEV6</t>
  </si>
  <si>
    <t>2019-9</t>
  </si>
  <si>
    <t>KMT6119HBEV</t>
  </si>
  <si>
    <t>KMT6803GBEV</t>
  </si>
  <si>
    <t>总计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</si>
</sst>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</numFmts>
  <fonts count="40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Times New Roman"/>
      <charset val="134"/>
    </font>
    <font>
      <sz val="12"/>
      <color indexed="8"/>
      <name val="黑体"/>
      <charset val="134"/>
    </font>
    <font>
      <sz val="18"/>
      <color rgb="FF000000"/>
      <name val="Times New Roman"/>
      <charset val="134"/>
    </font>
    <font>
      <sz val="18"/>
      <color indexed="8"/>
      <name val="Times New Roman"/>
      <charset val="134"/>
    </font>
    <font>
      <sz val="14"/>
      <color indexed="8"/>
      <name val="微软雅黑"/>
      <charset val="134"/>
    </font>
    <font>
      <sz val="12"/>
      <color indexed="8"/>
      <name val="微软雅黑"/>
      <charset val="134"/>
    </font>
    <font>
      <sz val="12"/>
      <color rgb="FF000000"/>
      <name val="Times New Roman"/>
      <charset val="134"/>
    </font>
    <font>
      <sz val="12"/>
      <color indexed="8"/>
      <name val="Times New Roman"/>
      <charset val="134"/>
    </font>
    <font>
      <sz val="14"/>
      <color indexed="8"/>
      <name val="宋体"/>
      <charset val="134"/>
    </font>
    <font>
      <sz val="10"/>
      <name val="Times New Roman"/>
      <charset val="134"/>
    </font>
    <font>
      <sz val="14"/>
      <color indexed="8"/>
      <name val="Times New Roman"/>
      <charset val="134"/>
    </font>
    <font>
      <b/>
      <sz val="12"/>
      <color indexed="8"/>
      <name val="宋体"/>
      <charset val="134"/>
    </font>
    <font>
      <b/>
      <sz val="10"/>
      <name val="Times New Roman"/>
      <charset val="134"/>
    </font>
    <font>
      <sz val="10"/>
      <color indexed="8"/>
      <name val="Times New Roman"/>
      <charset val="134"/>
    </font>
    <font>
      <sz val="9"/>
      <name val="微软雅黑"/>
      <charset val="134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Times New Roman"/>
      <charset val="134"/>
    </font>
    <font>
      <sz val="11"/>
      <color indexed="52"/>
      <name val="宋体"/>
      <charset val="0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62"/>
      <name val="宋体"/>
      <charset val="0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b/>
      <sz val="11"/>
      <color indexed="9"/>
      <name val="宋体"/>
      <charset val="0"/>
    </font>
    <font>
      <u/>
      <sz val="11"/>
      <color indexed="12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5"/>
      <color indexed="62"/>
      <name val="宋体"/>
      <charset val="134"/>
    </font>
    <font>
      <i/>
      <sz val="11"/>
      <color indexed="23"/>
      <name val="宋体"/>
      <charset val="0"/>
    </font>
    <font>
      <b/>
      <sz val="18"/>
      <color indexed="62"/>
      <name val="宋体"/>
      <charset val="134"/>
    </font>
    <font>
      <sz val="11"/>
      <color indexed="17"/>
      <name val="宋体"/>
      <charset val="0"/>
    </font>
    <font>
      <b/>
      <sz val="11"/>
      <color indexed="52"/>
      <name val="宋体"/>
      <charset val="0"/>
    </font>
    <font>
      <b/>
      <sz val="13"/>
      <color indexed="62"/>
      <name val="宋体"/>
      <charset val="134"/>
    </font>
    <font>
      <b/>
      <sz val="11"/>
      <color indexed="8"/>
      <name val="宋体"/>
      <charset val="0"/>
    </font>
    <font>
      <b/>
      <sz val="11"/>
      <color indexed="63"/>
      <name val="宋体"/>
      <charset val="0"/>
    </font>
    <font>
      <sz val="18"/>
      <color rgb="FF000000"/>
      <name val="方正公文小标宋"/>
      <charset val="134"/>
    </font>
    <font>
      <sz val="12"/>
      <color rgb="FF000000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7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8" fillId="0" borderId="0" applyNumberFormat="0" applyBorder="0" applyAlignment="0" applyProtection="0">
      <alignment vertical="center"/>
    </xf>
    <xf numFmtId="0" fontId="29" fillId="0" borderId="0" applyNumberFormat="0" applyBorder="0" applyAlignment="0" applyProtection="0">
      <alignment vertical="center"/>
    </xf>
    <xf numFmtId="0" fontId="32" fillId="0" borderId="0" applyNumberFormat="0" applyBorder="0" applyAlignment="0" applyProtection="0">
      <alignment vertical="center"/>
    </xf>
    <xf numFmtId="0" fontId="31" fillId="0" borderId="0" applyNumberFormat="0" applyBorder="0" applyAlignment="0" applyProtection="0">
      <alignment vertical="center"/>
    </xf>
    <xf numFmtId="0" fontId="30" fillId="0" borderId="12" applyNumberFormat="0" applyAlignment="0" applyProtection="0">
      <alignment vertical="center"/>
    </xf>
    <xf numFmtId="0" fontId="35" fillId="0" borderId="12" applyNumberFormat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8" fillId="0" borderId="10" applyNumberFormat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7" fillId="2" borderId="14" applyNumberFormat="0" applyAlignment="0" applyProtection="0">
      <alignment vertical="center"/>
    </xf>
    <xf numFmtId="0" fontId="34" fillId="2" borderId="8" applyNumberFormat="0" applyAlignment="0" applyProtection="0">
      <alignment vertical="center"/>
    </xf>
    <xf numFmtId="0" fontId="26" fillId="9" borderId="9" applyNumberForma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0" fillId="0" borderId="7" applyNumberFormat="0" applyAlignment="0" applyProtection="0">
      <alignment vertical="center"/>
    </xf>
    <xf numFmtId="0" fontId="36" fillId="0" borderId="13" applyNumberFormat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</cellStyleXfs>
  <cellXfs count="50"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right" vertical="center"/>
    </xf>
    <xf numFmtId="0" fontId="17" fillId="2" borderId="6" xfId="0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176" fontId="16" fillId="0" borderId="0" xfId="0" applyNumberFormat="1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62"/>
  </sheetPr>
  <dimension ref="A1:S33"/>
  <sheetViews>
    <sheetView tabSelected="1" workbookViewId="0">
      <selection activeCell="O12" sqref="O12"/>
    </sheetView>
  </sheetViews>
  <sheetFormatPr defaultColWidth="8.88888888888889" defaultRowHeight="14.4"/>
  <cols>
    <col min="1" max="1" width="25.5555555555556" style="4" customWidth="1"/>
    <col min="2" max="2" width="12" style="4" customWidth="1"/>
    <col min="3" max="3" width="7" style="4" customWidth="1"/>
    <col min="4" max="4" width="13.3333333333333" style="4" customWidth="1"/>
    <col min="5" max="5" width="16.3333333333333" style="4" customWidth="1"/>
    <col min="6" max="6" width="17.4444444444444" style="4" customWidth="1"/>
    <col min="7" max="7" width="15.1111111111111" style="4" customWidth="1"/>
    <col min="8" max="8" width="16.5555555555556" style="4" customWidth="1"/>
    <col min="9" max="9" width="13.4444444444444" style="4" customWidth="1"/>
    <col min="10" max="10" width="6.11111111111111" style="4" customWidth="1"/>
  </cols>
  <sheetData>
    <row r="1" ht="20" customHeight="1" spans="1:1">
      <c r="A1" s="5" t="s">
        <v>0</v>
      </c>
    </row>
    <row r="2" ht="39" customHeight="1" spans="1:10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46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s="2" customFormat="1" ht="25" customHeight="1" spans="1:10">
      <c r="A4" s="9"/>
      <c r="B4" s="10" t="s">
        <v>12</v>
      </c>
      <c r="C4" s="9"/>
      <c r="D4" s="9"/>
      <c r="E4" s="9"/>
      <c r="F4" s="9"/>
      <c r="G4" s="11">
        <v>0</v>
      </c>
      <c r="H4" s="9"/>
      <c r="I4" s="9"/>
      <c r="J4" s="9"/>
    </row>
    <row r="5" s="3" customFormat="1" ht="13.8" spans="1:10">
      <c r="A5" s="12" t="s">
        <v>13</v>
      </c>
      <c r="B5" s="13" t="s">
        <v>14</v>
      </c>
      <c r="C5" s="14">
        <v>1</v>
      </c>
      <c r="D5" s="15" t="s">
        <v>15</v>
      </c>
      <c r="E5" s="14" t="s">
        <v>16</v>
      </c>
      <c r="F5" s="16">
        <v>30</v>
      </c>
      <c r="G5" s="16">
        <v>1</v>
      </c>
      <c r="H5" s="14">
        <v>30</v>
      </c>
      <c r="I5" s="35">
        <v>1690</v>
      </c>
      <c r="J5" s="36"/>
    </row>
    <row r="6" s="3" customFormat="1" ht="13.8" spans="1:10">
      <c r="A6" s="17"/>
      <c r="B6" s="18"/>
      <c r="C6" s="14">
        <v>2</v>
      </c>
      <c r="D6" s="15" t="s">
        <v>15</v>
      </c>
      <c r="E6" s="14" t="s">
        <v>17</v>
      </c>
      <c r="F6" s="16">
        <v>30</v>
      </c>
      <c r="G6" s="14">
        <v>9</v>
      </c>
      <c r="H6" s="14">
        <v>270</v>
      </c>
      <c r="I6" s="37"/>
      <c r="J6" s="38"/>
    </row>
    <row r="7" s="3" customFormat="1" ht="13.8" spans="1:10">
      <c r="A7" s="17"/>
      <c r="B7" s="18"/>
      <c r="C7" s="14">
        <v>3</v>
      </c>
      <c r="D7" s="15" t="s">
        <v>18</v>
      </c>
      <c r="E7" s="14" t="s">
        <v>19</v>
      </c>
      <c r="F7" s="16">
        <v>30</v>
      </c>
      <c r="G7" s="16">
        <v>1</v>
      </c>
      <c r="H7" s="14">
        <v>30</v>
      </c>
      <c r="I7" s="37"/>
      <c r="J7" s="38"/>
    </row>
    <row r="8" s="3" customFormat="1" ht="13.8" spans="1:10">
      <c r="A8" s="17"/>
      <c r="B8" s="18"/>
      <c r="C8" s="14">
        <v>4</v>
      </c>
      <c r="D8" s="15" t="s">
        <v>18</v>
      </c>
      <c r="E8" s="14" t="s">
        <v>20</v>
      </c>
      <c r="F8" s="16">
        <v>20</v>
      </c>
      <c r="G8" s="16">
        <v>1</v>
      </c>
      <c r="H8" s="14">
        <v>20</v>
      </c>
      <c r="I8" s="37"/>
      <c r="J8" s="38"/>
    </row>
    <row r="9" s="3" customFormat="1" ht="13.8" spans="1:19">
      <c r="A9" s="17"/>
      <c r="B9" s="18"/>
      <c r="C9" s="14">
        <v>5</v>
      </c>
      <c r="D9" s="15" t="s">
        <v>21</v>
      </c>
      <c r="E9" s="14" t="s">
        <v>22</v>
      </c>
      <c r="F9" s="16">
        <v>20</v>
      </c>
      <c r="G9" s="16">
        <v>32</v>
      </c>
      <c r="H9" s="14">
        <v>640</v>
      </c>
      <c r="I9" s="37"/>
      <c r="J9" s="38"/>
      <c r="L9" s="39"/>
      <c r="M9" s="39"/>
      <c r="N9" s="39"/>
      <c r="O9" s="39"/>
      <c r="P9" s="39"/>
      <c r="Q9" s="39"/>
      <c r="R9" s="49"/>
      <c r="S9" s="39"/>
    </row>
    <row r="10" s="3" customFormat="1" ht="13.8" spans="1:10">
      <c r="A10" s="17"/>
      <c r="B10" s="18"/>
      <c r="C10" s="14">
        <v>6</v>
      </c>
      <c r="D10" s="15" t="s">
        <v>21</v>
      </c>
      <c r="E10" s="14" t="s">
        <v>23</v>
      </c>
      <c r="F10" s="16">
        <v>20</v>
      </c>
      <c r="G10" s="14">
        <v>14</v>
      </c>
      <c r="H10" s="14">
        <v>280</v>
      </c>
      <c r="I10" s="37"/>
      <c r="J10" s="38"/>
    </row>
    <row r="11" s="3" customFormat="1" ht="13.8" spans="1:10">
      <c r="A11" s="17"/>
      <c r="B11" s="18"/>
      <c r="C11" s="14">
        <v>7</v>
      </c>
      <c r="D11" s="15" t="s">
        <v>24</v>
      </c>
      <c r="E11" s="14" t="s">
        <v>25</v>
      </c>
      <c r="F11" s="16">
        <v>20</v>
      </c>
      <c r="G11" s="16">
        <v>1</v>
      </c>
      <c r="H11" s="14">
        <v>20</v>
      </c>
      <c r="I11" s="37"/>
      <c r="J11" s="38"/>
    </row>
    <row r="12" s="3" customFormat="1" ht="13.8" spans="1:10">
      <c r="A12" s="17"/>
      <c r="B12" s="18"/>
      <c r="C12" s="14">
        <v>8</v>
      </c>
      <c r="D12" s="15" t="s">
        <v>24</v>
      </c>
      <c r="E12" s="14" t="s">
        <v>26</v>
      </c>
      <c r="F12" s="16">
        <v>20</v>
      </c>
      <c r="G12" s="14">
        <v>20</v>
      </c>
      <c r="H12" s="14">
        <v>400</v>
      </c>
      <c r="I12" s="40"/>
      <c r="J12" s="38"/>
    </row>
    <row r="13" s="3" customFormat="1" ht="15.6" spans="1:10">
      <c r="A13" s="17"/>
      <c r="B13" s="19" t="s">
        <v>27</v>
      </c>
      <c r="C13" s="14"/>
      <c r="D13" s="15"/>
      <c r="E13" s="14"/>
      <c r="F13" s="16"/>
      <c r="G13" s="20">
        <f>SUM(G5:G12)</f>
        <v>79</v>
      </c>
      <c r="H13" s="20">
        <f>SUM(H5:H12)</f>
        <v>1690</v>
      </c>
      <c r="I13" s="20"/>
      <c r="J13" s="41"/>
    </row>
    <row r="14" s="3" customFormat="1" ht="13.8" spans="1:10">
      <c r="A14" s="17"/>
      <c r="B14" s="21" t="s">
        <v>28</v>
      </c>
      <c r="C14" s="14">
        <v>1</v>
      </c>
      <c r="D14" s="14" t="s">
        <v>24</v>
      </c>
      <c r="E14" s="14" t="s">
        <v>26</v>
      </c>
      <c r="F14" s="16">
        <v>14</v>
      </c>
      <c r="G14" s="16">
        <v>71</v>
      </c>
      <c r="H14" s="16">
        <v>994</v>
      </c>
      <c r="I14" s="35">
        <v>18771</v>
      </c>
      <c r="J14" s="42"/>
    </row>
    <row r="15" s="3" customFormat="1" ht="13.8" spans="1:10">
      <c r="A15" s="17"/>
      <c r="B15" s="22"/>
      <c r="C15" s="14">
        <v>2</v>
      </c>
      <c r="D15" s="14" t="s">
        <v>21</v>
      </c>
      <c r="E15" s="14" t="s">
        <v>22</v>
      </c>
      <c r="F15" s="16">
        <v>14</v>
      </c>
      <c r="G15" s="16">
        <v>2</v>
      </c>
      <c r="H15" s="16">
        <v>28</v>
      </c>
      <c r="I15" s="37"/>
      <c r="J15" s="43"/>
    </row>
    <row r="16" s="3" customFormat="1" ht="13.8" spans="1:10">
      <c r="A16" s="17"/>
      <c r="B16" s="22"/>
      <c r="C16" s="14">
        <v>3</v>
      </c>
      <c r="D16" s="14" t="s">
        <v>29</v>
      </c>
      <c r="E16" s="14" t="s">
        <v>30</v>
      </c>
      <c r="F16" s="16">
        <v>14.52</v>
      </c>
      <c r="G16" s="16">
        <v>214</v>
      </c>
      <c r="H16" s="16">
        <v>3107.28</v>
      </c>
      <c r="I16" s="37"/>
      <c r="J16" s="43"/>
    </row>
    <row r="17" s="3" customFormat="1" ht="13.8" spans="1:10">
      <c r="A17" s="17"/>
      <c r="B17" s="22"/>
      <c r="C17" s="14">
        <v>4</v>
      </c>
      <c r="D17" s="14" t="s">
        <v>31</v>
      </c>
      <c r="E17" s="14" t="s">
        <v>32</v>
      </c>
      <c r="F17" s="16">
        <v>14.52</v>
      </c>
      <c r="G17" s="16">
        <v>297</v>
      </c>
      <c r="H17" s="16">
        <v>4312.44</v>
      </c>
      <c r="I17" s="37"/>
      <c r="J17" s="43"/>
    </row>
    <row r="18" s="3" customFormat="1" ht="13.8" spans="1:10">
      <c r="A18" s="17"/>
      <c r="B18" s="22"/>
      <c r="C18" s="14">
        <v>5</v>
      </c>
      <c r="D18" s="14" t="s">
        <v>31</v>
      </c>
      <c r="E18" s="14" t="s">
        <v>33</v>
      </c>
      <c r="F18" s="16">
        <v>13.2</v>
      </c>
      <c r="G18" s="16">
        <v>507</v>
      </c>
      <c r="H18" s="16">
        <v>6692.4</v>
      </c>
      <c r="I18" s="37"/>
      <c r="J18" s="43"/>
    </row>
    <row r="19" s="3" customFormat="1" ht="13.8" spans="1:10">
      <c r="A19" s="17"/>
      <c r="B19" s="22"/>
      <c r="C19" s="14">
        <v>6</v>
      </c>
      <c r="D19" s="14" t="s">
        <v>34</v>
      </c>
      <c r="E19" s="14" t="s">
        <v>35</v>
      </c>
      <c r="F19" s="16">
        <v>21.78</v>
      </c>
      <c r="G19" s="16">
        <v>134</v>
      </c>
      <c r="H19" s="16">
        <v>2918.52</v>
      </c>
      <c r="I19" s="37"/>
      <c r="J19" s="43"/>
    </row>
    <row r="20" s="3" customFormat="1" ht="13.8" spans="1:10">
      <c r="A20" s="17"/>
      <c r="B20" s="23"/>
      <c r="C20" s="14">
        <v>7</v>
      </c>
      <c r="D20" s="14" t="s">
        <v>34</v>
      </c>
      <c r="E20" s="14" t="s">
        <v>36</v>
      </c>
      <c r="F20" s="16">
        <v>21.78</v>
      </c>
      <c r="G20" s="16">
        <v>33</v>
      </c>
      <c r="H20" s="16">
        <v>718.74</v>
      </c>
      <c r="I20" s="40"/>
      <c r="J20" s="44"/>
    </row>
    <row r="21" s="3" customFormat="1" ht="15.6" spans="1:10">
      <c r="A21" s="17"/>
      <c r="B21" s="24" t="s">
        <v>27</v>
      </c>
      <c r="C21" s="14"/>
      <c r="D21" s="25"/>
      <c r="E21" s="14"/>
      <c r="F21" s="16"/>
      <c r="G21" s="20">
        <f>SUM(G14:G20)</f>
        <v>1258</v>
      </c>
      <c r="H21" s="20"/>
      <c r="I21" s="20"/>
      <c r="J21" s="45"/>
    </row>
    <row r="22" s="3" customFormat="1" ht="13.8" spans="1:10">
      <c r="A22" s="17"/>
      <c r="B22" s="21" t="s">
        <v>37</v>
      </c>
      <c r="C22" s="14">
        <v>1</v>
      </c>
      <c r="D22" s="14" t="s">
        <v>29</v>
      </c>
      <c r="E22" s="14" t="s">
        <v>30</v>
      </c>
      <c r="F22" s="16">
        <v>14.52</v>
      </c>
      <c r="G22" s="16">
        <v>3</v>
      </c>
      <c r="H22" s="26"/>
      <c r="I22" s="26">
        <v>10602</v>
      </c>
      <c r="J22" s="46" t="s">
        <v>38</v>
      </c>
    </row>
    <row r="23" s="3" customFormat="1" ht="13.8" spans="1:10">
      <c r="A23" s="17"/>
      <c r="B23" s="22"/>
      <c r="C23" s="14">
        <v>2</v>
      </c>
      <c r="D23" s="14" t="s">
        <v>39</v>
      </c>
      <c r="E23" s="14" t="s">
        <v>32</v>
      </c>
      <c r="F23" s="16">
        <v>5.035</v>
      </c>
      <c r="G23" s="16">
        <v>166</v>
      </c>
      <c r="H23" s="27"/>
      <c r="I23" s="27"/>
      <c r="J23" s="47"/>
    </row>
    <row r="24" s="3" customFormat="1" ht="13.8" spans="1:10">
      <c r="A24" s="17"/>
      <c r="B24" s="22"/>
      <c r="C24" s="14">
        <v>3</v>
      </c>
      <c r="D24" s="14" t="s">
        <v>39</v>
      </c>
      <c r="E24" s="14" t="s">
        <v>30</v>
      </c>
      <c r="F24" s="16">
        <v>5.5</v>
      </c>
      <c r="G24" s="16">
        <v>45</v>
      </c>
      <c r="H24" s="27"/>
      <c r="I24" s="27"/>
      <c r="J24" s="47"/>
    </row>
    <row r="25" s="3" customFormat="1" ht="13.8" spans="1:10">
      <c r="A25" s="17"/>
      <c r="B25" s="22"/>
      <c r="C25" s="14">
        <v>4</v>
      </c>
      <c r="D25" s="14" t="s">
        <v>39</v>
      </c>
      <c r="E25" s="14" t="s">
        <v>40</v>
      </c>
      <c r="F25" s="16">
        <v>11.88</v>
      </c>
      <c r="G25" s="16">
        <v>30</v>
      </c>
      <c r="H25" s="27"/>
      <c r="I25" s="27"/>
      <c r="J25" s="47"/>
    </row>
    <row r="26" s="3" customFormat="1" ht="13.8" spans="1:10">
      <c r="A26" s="17"/>
      <c r="B26" s="22"/>
      <c r="C26" s="14">
        <v>5</v>
      </c>
      <c r="D26" s="14" t="s">
        <v>39</v>
      </c>
      <c r="E26" s="14" t="s">
        <v>30</v>
      </c>
      <c r="F26" s="16">
        <v>8.712</v>
      </c>
      <c r="G26" s="16">
        <v>49</v>
      </c>
      <c r="H26" s="27"/>
      <c r="I26" s="27"/>
      <c r="J26" s="47"/>
    </row>
    <row r="27" s="3" customFormat="1" ht="13.8" spans="1:10">
      <c r="A27" s="17"/>
      <c r="B27" s="22"/>
      <c r="C27" s="14">
        <v>6</v>
      </c>
      <c r="D27" s="14" t="s">
        <v>41</v>
      </c>
      <c r="E27" s="14" t="s">
        <v>42</v>
      </c>
      <c r="F27" s="16">
        <v>5.5</v>
      </c>
      <c r="G27" s="16">
        <v>947</v>
      </c>
      <c r="H27" s="27"/>
      <c r="I27" s="27"/>
      <c r="J27" s="47"/>
    </row>
    <row r="28" s="3" customFormat="1" ht="13.8" spans="1:10">
      <c r="A28" s="17"/>
      <c r="B28" s="22"/>
      <c r="C28" s="14">
        <v>7</v>
      </c>
      <c r="D28" s="14" t="s">
        <v>41</v>
      </c>
      <c r="E28" s="14" t="s">
        <v>43</v>
      </c>
      <c r="F28" s="16">
        <v>9</v>
      </c>
      <c r="G28" s="16">
        <v>429</v>
      </c>
      <c r="H28" s="27"/>
      <c r="I28" s="27"/>
      <c r="J28" s="47"/>
    </row>
    <row r="29" s="3" customFormat="1" ht="13.8" spans="1:10">
      <c r="A29" s="17"/>
      <c r="B29" s="22"/>
      <c r="C29" s="14">
        <v>8</v>
      </c>
      <c r="D29" s="14" t="s">
        <v>41</v>
      </c>
      <c r="E29" s="14" t="s">
        <v>44</v>
      </c>
      <c r="F29" s="16">
        <v>5.5</v>
      </c>
      <c r="G29" s="16">
        <v>154</v>
      </c>
      <c r="H29" s="27"/>
      <c r="I29" s="27"/>
      <c r="J29" s="47"/>
    </row>
    <row r="30" s="3" customFormat="1" ht="13.8" spans="1:10">
      <c r="A30" s="17"/>
      <c r="B30" s="22"/>
      <c r="C30" s="14">
        <v>9</v>
      </c>
      <c r="D30" s="14" t="s">
        <v>45</v>
      </c>
      <c r="E30" s="14" t="s">
        <v>46</v>
      </c>
      <c r="F30" s="16">
        <v>9</v>
      </c>
      <c r="G30" s="16">
        <v>115</v>
      </c>
      <c r="H30" s="27"/>
      <c r="I30" s="27"/>
      <c r="J30" s="47"/>
    </row>
    <row r="31" s="3" customFormat="1" ht="13.8" spans="1:10">
      <c r="A31" s="17"/>
      <c r="B31" s="23"/>
      <c r="C31" s="14">
        <v>10</v>
      </c>
      <c r="D31" s="14" t="s">
        <v>45</v>
      </c>
      <c r="E31" s="14" t="s">
        <v>47</v>
      </c>
      <c r="F31" s="16">
        <v>5.5</v>
      </c>
      <c r="G31" s="16">
        <v>6</v>
      </c>
      <c r="H31" s="28"/>
      <c r="I31" s="28"/>
      <c r="J31" s="48"/>
    </row>
    <row r="32" s="3" customFormat="1" ht="19.2" spans="1:10">
      <c r="A32" s="17"/>
      <c r="B32" s="24" t="s">
        <v>27</v>
      </c>
      <c r="C32" s="29"/>
      <c r="D32" s="8"/>
      <c r="E32" s="29"/>
      <c r="F32" s="30"/>
      <c r="G32" s="20">
        <f>SUM(G22:G31)</f>
        <v>1944</v>
      </c>
      <c r="H32" s="20"/>
      <c r="I32" s="20"/>
      <c r="J32" s="45"/>
    </row>
    <row r="33" ht="17.4" spans="1:10">
      <c r="A33" s="31" t="s">
        <v>48</v>
      </c>
      <c r="B33" s="32"/>
      <c r="C33" s="33"/>
      <c r="D33" s="33"/>
      <c r="E33" s="33"/>
      <c r="F33" s="33"/>
      <c r="G33" s="34">
        <f>G13+G21+G32</f>
        <v>3281</v>
      </c>
      <c r="H33" s="34"/>
      <c r="I33" s="34">
        <f>I5+I14+I22</f>
        <v>31063</v>
      </c>
      <c r="J33" s="33"/>
    </row>
  </sheetData>
  <autoFilter ref="A3:J33">
    <extLst/>
  </autoFilter>
  <mergeCells count="13">
    <mergeCell ref="A2:J2"/>
    <mergeCell ref="A33:B33"/>
    <mergeCell ref="A5:A32"/>
    <mergeCell ref="B5:B12"/>
    <mergeCell ref="B14:B20"/>
    <mergeCell ref="B22:B31"/>
    <mergeCell ref="H22:H31"/>
    <mergeCell ref="I5:I12"/>
    <mergeCell ref="I14:I20"/>
    <mergeCell ref="I22:I31"/>
    <mergeCell ref="J5:J12"/>
    <mergeCell ref="J14:J20"/>
    <mergeCell ref="J22:J3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韩成钢</dc:creator>
  <cp:lastModifiedBy>Hanson</cp:lastModifiedBy>
  <dcterms:created xsi:type="dcterms:W3CDTF">2021-07-08T07:01:00Z</dcterms:created>
  <dcterms:modified xsi:type="dcterms:W3CDTF">2022-04-12T08:05:40Z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